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</sheets>
  <definedNames>
    <definedName name="_Otchet_Period_Source__AT_ObjectName">'Таблица1'!#REF!</definedName>
    <definedName name="_PBuh_">#REF!</definedName>
    <definedName name="_PBuhN_">#REF!</definedName>
    <definedName name="_Period_">'Таблица1'!#REF!</definedName>
    <definedName name="_PRuk_">#REF!</definedName>
    <definedName name="_PRukN_">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#REF!</definedName>
    <definedName name="_xlnm.Print_Titles" localSheetId="0">'Таблица1'!$9:$11</definedName>
  </definedNames>
  <calcPr fullCalcOnLoad="1"/>
</workbook>
</file>

<file path=xl/sharedStrings.xml><?xml version="1.0" encoding="utf-8"?>
<sst xmlns="http://schemas.openxmlformats.org/spreadsheetml/2006/main" count="144" uniqueCount="135">
  <si>
    <t xml:space="preserve"> Наименование показателя</t>
  </si>
  <si>
    <t>Исполнено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</si>
  <si>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</si>
  <si>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</si>
  <si>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</si>
  <si>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</si>
  <si>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</si>
  <si>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</si>
  <si>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</si>
  <si>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</si>
  <si>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</si>
  <si>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</si>
  <si>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</si>
  <si>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</si>
  <si>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</si>
  <si>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</si>
  <si>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</si>
  <si>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</si>
  <si>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</si>
  <si>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</si>
  <si>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</si>
  <si>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</si>
  <si>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</si>
  <si>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</si>
  <si>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</si>
  <si>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</si>
  <si>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</si>
  <si>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</si>
  <si>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</si>
  <si>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</si>
  <si>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</si>
  <si>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</si>
  <si>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</si>
  <si>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</si>
  <si>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</si>
  <si>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</si>
  <si>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</si>
  <si>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</si>
  <si>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</si>
  <si>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</si>
  <si>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</si>
  <si>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</si>
  <si>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</si>
  <si>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</si>
  <si>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</si>
  <si>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</si>
  <si>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</si>
  <si>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</si>
  <si>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</si>
  <si>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000 2 02 04000 00 0000 151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</si>
  <si>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</si>
  <si>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</si>
  <si>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Расходы бюджета - ИТОГО</t>
  </si>
  <si>
    <t>000 9600 0000000 000 000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</si>
  <si>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</si>
  <si>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</si>
  <si>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</si>
  <si>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</si>
  <si>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</si>
  <si>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</si>
  <si>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Судебная система</t>
  </si>
  <si>
    <t>000 0105 0000000 000 000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</si>
  <si>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</si>
  <si>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</si>
  <si>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</si>
  <si>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</si>
  <si>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</si>
  <si>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</si>
  <si>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</si>
  <si>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</si>
  <si>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Мобилизационная и вневойсковая подготовка</t>
  </si>
  <si>
    <t>000 0203 0000000 000 000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</si>
  <si>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</si>
  <si>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</si>
  <si>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</si>
  <si>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</si>
  <si>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Топливно-энергетический комплекс</t>
  </si>
  <si>
    <t>000 0402 0000000 000 000</t>
  </si>
  <si>
    <t>Сельское хозяйство и рыболовство</t>
  </si>
  <si>
    <t>000 0405 0000000 000 000</t>
  </si>
  <si>
    <t>Транспорт</t>
  </si>
  <si>
    <t>000 0408 0000000 000 000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</si>
  <si>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</si>
  <si>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</si>
  <si>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</si>
  <si>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</si>
  <si>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</si>
  <si>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</si>
  <si>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</si>
  <si>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</si>
  <si>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</si>
  <si>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</si>
  <si>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</si>
  <si>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</si>
  <si>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</si>
  <si>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</si>
  <si>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</si>
  <si>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</si>
  <si>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</si>
  <si>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</si>
  <si>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</t>
  </si>
  <si>
    <t>000 0801 0000000 000 000</t>
  </si>
  <si>
    <t>Стационарная медицинская помощь</t>
  </si>
  <si>
    <t>000 0901 0000000 000 000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</si>
  <si>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</si>
  <si>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</si>
  <si>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</si>
  <si>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</si>
  <si>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</si>
  <si>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</si>
  <si>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</si>
  <si>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</si>
  <si>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Физическая культура</t>
  </si>
  <si>
    <t>000 1101 0000000 000 000</t>
  </si>
  <si>
    <t>Массовый спорт</t>
  </si>
  <si>
    <t>000 1102 0000000 000 000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</si>
  <si>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</si>
  <si>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</si>
  <si>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</si>
  <si>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</si>
  <si>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</si>
  <si>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</si>
  <si>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Изменение остатков средств на счетах по учету  средств бюджета</t>
  </si>
  <si>
    <t>000 01 05 00 00 00 0000 000</t>
  </si>
  <si>
    <t>Увеличение прочих остатков денежных средств  бюджетов муниципальных районов</t>
  </si>
  <si>
    <t>000 01 05 02 01 05 0000 510</t>
  </si>
  <si>
    <t>Уменьшение прочих остатков денежных средств  бюджетов муниципальных районов</t>
  </si>
  <si>
    <t>000 01 05 02 01 05 0000 610</t>
  </si>
  <si>
    <t xml:space="preserve">   2. Расходы бюджета</t>
  </si>
  <si>
    <t>1.Доходы бюджета</t>
  </si>
  <si>
    <t xml:space="preserve">       3. Источники финансирования дефицита бюджета</t>
  </si>
  <si>
    <t>Отчет об исполнении районного бюджета Анадырского муниципального района                                                      по состоянию на 01 октября 2011 года</t>
  </si>
  <si>
    <t>Орган организующий исполнение бюджета: Управление финансов, экономики и имущественных отношений Администрации Анадырского муниципального района</t>
  </si>
  <si>
    <t>Периодичность: квартальная, годовая</t>
  </si>
  <si>
    <t>Единица измерения: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</si>
</sst>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BreakPreview" zoomScale="60" zoomScaleNormal="90" zoomScalePageLayoutView="0" workbookViewId="0" topLeftCell="A25">
      <selection activeCell="A71" sqref="A71:E71"/>
    </sheetView>
  </sheetViews>
  <sheetFormatPr defaultColWidth="9.00390625" defaultRowHeight="12.75"/>
  <cols>
    <col min="1" max="1" width="38.25390625" style="1" customWidth="1"/>
    <col min="2" max="2" width="20.125" style="1" hidden="1" customWidth="1"/>
    <col min="3" max="3" width="36.25390625" style="1" customWidth="1"/>
    <col min="4" max="4" width="22.875" style="1" customWidth="1"/>
    <col min="5" max="5" width="22.25390625" style="1" customWidth="1"/>
    <col min="6" max="6" width="10.125" style="1" customWidth="1"/>
    <col min="7" max="7" width="10.75390625" style="1" customWidth="1"/>
    <col min="8" max="16384" width="9.125" style="1" customWidth="1"/>
  </cols>
  <sheetData>
    <row r="1" spans="1:5" ht="36.75" customHeight="1">
      <c r="A1" s="14" t="s">
        <v>131</v>
      </c>
      <c r="B1" s="14"/>
      <c r="C1" s="14"/>
      <c r="D1" s="14"/>
      <c r="E1" s="14"/>
    </row>
    <row r="2" ht="18.75">
      <c r="A2" s="2"/>
    </row>
    <row r="3" spans="1:5" ht="37.5" customHeight="1">
      <c r="A3" s="15" t="s">
        <v>132</v>
      </c>
      <c r="B3" s="15"/>
      <c r="C3" s="15"/>
      <c r="D3" s="15"/>
      <c r="E3" s="15"/>
    </row>
    <row r="4" ht="18.75">
      <c r="A4" s="2"/>
    </row>
    <row r="5" spans="1:5" ht="18.75">
      <c r="A5" s="2" t="s">
        <v>133</v>
      </c>
      <c r="B5" s="3"/>
      <c r="C5" s="2"/>
      <c r="D5" s="4"/>
      <c r="E5" s="4"/>
    </row>
    <row r="6" spans="1:5" ht="18.75">
      <c r="A6" s="2"/>
      <c r="B6" s="3"/>
      <c r="C6" s="2"/>
      <c r="D6" s="4"/>
      <c r="E6" s="4"/>
    </row>
    <row r="7" spans="1:5" ht="18.75">
      <c r="A7" s="2" t="s">
        <v>134</v>
      </c>
      <c r="B7" s="3"/>
      <c r="C7" s="2"/>
      <c r="D7" s="4"/>
      <c r="E7" s="4"/>
    </row>
    <row r="8" spans="1:5" ht="18.75">
      <c r="A8" s="25" t="s">
        <v>129</v>
      </c>
      <c r="B8" s="25"/>
      <c r="C8" s="25"/>
      <c r="D8" s="25"/>
      <c r="E8" s="25"/>
    </row>
    <row r="9" spans="1:5" ht="26.25" customHeight="1">
      <c r="A9" s="26" t="s">
        <v>0</v>
      </c>
      <c r="B9" s="27" t="s">
        <v>7</v>
      </c>
      <c r="C9" s="28"/>
      <c r="D9" s="22" t="s">
        <v>4</v>
      </c>
      <c r="E9" s="22" t="s">
        <v>1</v>
      </c>
    </row>
    <row r="10" spans="1:5" ht="49.5" customHeight="1">
      <c r="A10" s="26"/>
      <c r="B10" s="29"/>
      <c r="C10" s="30"/>
      <c r="D10" s="23"/>
      <c r="E10" s="23"/>
    </row>
    <row r="11" spans="1:5" ht="18.75">
      <c r="A11" s="5">
        <v>1</v>
      </c>
      <c r="B11" s="6" t="s">
        <v>3</v>
      </c>
      <c r="C11" s="7">
        <v>2</v>
      </c>
      <c r="D11" s="8">
        <v>3</v>
      </c>
      <c r="E11" s="9">
        <v>4</v>
      </c>
    </row>
    <row r="12" spans="1:5" ht="18.75">
      <c r="A12" s="10" t="s">
        <v>9</v>
      </c>
      <c r="B12" s="11" t="s">
        <v>10</v>
      </c>
      <c r="C12" s="12" t="str">
        <f aca="true" t="shared" si="0" ref="C12:C17">IF(LEFT(B12,5)="000 8","X",B12)</f>
        <v>X</v>
      </c>
      <c r="D12" s="13">
        <v>1857531000</v>
      </c>
      <c r="E12" s="13">
        <v>1247940715.21</v>
      </c>
    </row>
    <row r="13" spans="1:5" ht="37.5">
      <c r="A13" s="10" t="s">
        <v>11</v>
      </c>
      <c r="B13" s="11" t="s">
        <v>12</v>
      </c>
      <c r="C13" s="12" t="str">
        <f t="shared" si="0"/>
        <v>000 1 00 00000 00 0000 000</v>
      </c>
      <c r="D13" s="13">
        <v>195810200</v>
      </c>
      <c r="E13" s="13">
        <v>139936178.89</v>
      </c>
    </row>
    <row r="14" spans="1:5" ht="37.5">
      <c r="A14" s="10" t="s">
        <v>13</v>
      </c>
      <c r="B14" s="11" t="s">
        <v>14</v>
      </c>
      <c r="C14" s="12" t="str">
        <f t="shared" si="0"/>
        <v>000 1 01 00000 00 0000 000</v>
      </c>
      <c r="D14" s="13">
        <v>154335000</v>
      </c>
      <c r="E14" s="13">
        <v>105021549.73</v>
      </c>
    </row>
    <row r="15" spans="1:5" ht="37.5">
      <c r="A15" s="10" t="s">
        <v>15</v>
      </c>
      <c r="B15" s="11" t="s">
        <v>16</v>
      </c>
      <c r="C15" s="12" t="str">
        <f t="shared" si="0"/>
        <v>000 1 01 02000 01 0000 110</v>
      </c>
      <c r="D15" s="13">
        <v>154335000</v>
      </c>
      <c r="E15" s="13">
        <v>105021549.73</v>
      </c>
    </row>
    <row r="16" spans="1:5" ht="37.5">
      <c r="A16" s="10" t="s">
        <v>17</v>
      </c>
      <c r="B16" s="11" t="s">
        <v>18</v>
      </c>
      <c r="C16" s="12" t="str">
        <f t="shared" si="0"/>
        <v>000 1 05 00000 00 0000 000</v>
      </c>
      <c r="D16" s="13">
        <v>13119500</v>
      </c>
      <c r="E16" s="13">
        <v>12264457.44</v>
      </c>
    </row>
    <row r="17" spans="1:5" ht="18.75">
      <c r="A17" s="10" t="s">
        <v>19</v>
      </c>
      <c r="B17" s="11" t="s">
        <v>20</v>
      </c>
      <c r="C17" s="12" t="str">
        <f t="shared" si="0"/>
        <v>000 1 06 00000 00 0000 000</v>
      </c>
      <c r="D17" s="13">
        <v>53700</v>
      </c>
      <c r="E17" s="13">
        <v>4981.99</v>
      </c>
    </row>
    <row r="18" spans="1:5" ht="37.5">
      <c r="A18" s="10" t="s">
        <v>21</v>
      </c>
      <c r="B18" s="11" t="s">
        <v>22</v>
      </c>
      <c r="C18" s="12" t="str">
        <f>IF(LEFT(B18,5)="000 8","X",B18)</f>
        <v>000 1 08 00000 00 0000 000</v>
      </c>
      <c r="D18" s="13">
        <v>774000</v>
      </c>
      <c r="E18" s="13">
        <v>1008541.94</v>
      </c>
    </row>
    <row r="19" spans="1:5" ht="112.5">
      <c r="A19" s="10" t="s">
        <v>23</v>
      </c>
      <c r="B19" s="11" t="s">
        <v>24</v>
      </c>
      <c r="C19" s="12" t="str">
        <f>IF(LEFT(B19,5)="000 8","X",B19)</f>
        <v>000 1 09 00000 00 0000 000</v>
      </c>
      <c r="D19" s="13"/>
      <c r="E19" s="13">
        <v>8323.92</v>
      </c>
    </row>
    <row r="20" spans="1:5" ht="131.25">
      <c r="A20" s="10" t="s">
        <v>25</v>
      </c>
      <c r="B20" s="11" t="s">
        <v>26</v>
      </c>
      <c r="C20" s="12" t="str">
        <f>IF(LEFT(B20,5)="000 8","X",B20)</f>
        <v>000 1 11 00000 00 0000 000</v>
      </c>
      <c r="D20" s="13">
        <v>17230100</v>
      </c>
      <c r="E20" s="13">
        <v>9726879.42</v>
      </c>
    </row>
    <row r="21" spans="1:5" ht="75">
      <c r="A21" s="10" t="s">
        <v>27</v>
      </c>
      <c r="B21" s="11" t="s">
        <v>28</v>
      </c>
      <c r="C21" s="12" t="str">
        <f>IF(LEFT(B21,5)="000 8","X",B21)</f>
        <v>000 1 12 00000 00 0000 000</v>
      </c>
      <c r="D21" s="13">
        <v>3746400</v>
      </c>
      <c r="E21" s="13">
        <v>2785368.16</v>
      </c>
    </row>
    <row r="22" spans="1:5" ht="75">
      <c r="A22" s="10" t="s">
        <v>29</v>
      </c>
      <c r="B22" s="11" t="s">
        <v>30</v>
      </c>
      <c r="C22" s="12" t="str">
        <f>IF(LEFT(B22,5)="000 8","X",B22)</f>
        <v>000 1 13 00000 00 0000 000</v>
      </c>
      <c r="D22" s="13">
        <v>5043100</v>
      </c>
      <c r="E22" s="13">
        <v>5099761.22</v>
      </c>
    </row>
    <row r="23" spans="1:5" ht="75">
      <c r="A23" s="10" t="s">
        <v>31</v>
      </c>
      <c r="B23" s="11" t="s">
        <v>32</v>
      </c>
      <c r="C23" s="12" t="str">
        <f aca="true" t="shared" si="1" ref="C23:C28">IF(LEFT(B23,5)="000 8","X",B23)</f>
        <v>000 1 14 00000 00 0000 000</v>
      </c>
      <c r="D23" s="13"/>
      <c r="E23" s="13">
        <v>2030033</v>
      </c>
    </row>
    <row r="24" spans="1:5" ht="37.5">
      <c r="A24" s="10" t="s">
        <v>33</v>
      </c>
      <c r="B24" s="11" t="s">
        <v>34</v>
      </c>
      <c r="C24" s="12" t="str">
        <f t="shared" si="1"/>
        <v>000 1 16 00000 00 0000 000</v>
      </c>
      <c r="D24" s="13">
        <v>899000</v>
      </c>
      <c r="E24" s="13">
        <v>553823.62</v>
      </c>
    </row>
    <row r="25" spans="1:5" ht="37.5">
      <c r="A25" s="10" t="s">
        <v>35</v>
      </c>
      <c r="B25" s="11" t="s">
        <v>36</v>
      </c>
      <c r="C25" s="12" t="str">
        <f t="shared" si="1"/>
        <v>000 1 17 00000 00 0000 000</v>
      </c>
      <c r="D25" s="13">
        <v>609400</v>
      </c>
      <c r="E25" s="13">
        <v>1432458.45</v>
      </c>
    </row>
    <row r="26" spans="1:5" ht="37.5">
      <c r="A26" s="10" t="s">
        <v>37</v>
      </c>
      <c r="B26" s="11" t="s">
        <v>38</v>
      </c>
      <c r="C26" s="12" t="str">
        <f t="shared" si="1"/>
        <v>000 2 00 00000 00 0000 000</v>
      </c>
      <c r="D26" s="13">
        <v>1661720800</v>
      </c>
      <c r="E26" s="13">
        <v>1108004536.32</v>
      </c>
    </row>
    <row r="27" spans="1:5" ht="93.75">
      <c r="A27" s="10" t="s">
        <v>39</v>
      </c>
      <c r="B27" s="11" t="s">
        <v>40</v>
      </c>
      <c r="C27" s="12" t="str">
        <f t="shared" si="1"/>
        <v>000 2 02 00000 00 0000 000</v>
      </c>
      <c r="D27" s="13">
        <v>1661720800</v>
      </c>
      <c r="E27" s="13">
        <v>1109529409.08</v>
      </c>
    </row>
    <row r="28" spans="1:5" ht="56.25">
      <c r="A28" s="10" t="s">
        <v>41</v>
      </c>
      <c r="B28" s="11" t="s">
        <v>42</v>
      </c>
      <c r="C28" s="12" t="str">
        <f t="shared" si="1"/>
        <v>000 2 02 01000 00 0000 151</v>
      </c>
      <c r="D28" s="13">
        <v>448610500</v>
      </c>
      <c r="E28" s="13">
        <v>278330946</v>
      </c>
    </row>
    <row r="29" spans="1:5" ht="75">
      <c r="A29" s="10" t="s">
        <v>43</v>
      </c>
      <c r="B29" s="11" t="s">
        <v>44</v>
      </c>
      <c r="C29" s="12" t="str">
        <f>IF(LEFT(B29,5)="000 8","X",B29)</f>
        <v>000 2 02 01001 05 0000 151</v>
      </c>
      <c r="D29" s="13">
        <v>448610500</v>
      </c>
      <c r="E29" s="13">
        <v>278330946</v>
      </c>
    </row>
    <row r="30" spans="1:5" ht="93.75">
      <c r="A30" s="10" t="s">
        <v>45</v>
      </c>
      <c r="B30" s="11" t="s">
        <v>46</v>
      </c>
      <c r="C30" s="12" t="str">
        <f>IF(LEFT(B30,5)="000 8","X",B30)</f>
        <v>000 2 02 02000 00 0000 151</v>
      </c>
      <c r="D30" s="13">
        <v>141872700</v>
      </c>
      <c r="E30" s="13">
        <v>57925953.93</v>
      </c>
    </row>
    <row r="31" spans="1:5" ht="75">
      <c r="A31" s="10" t="s">
        <v>47</v>
      </c>
      <c r="B31" s="11" t="s">
        <v>48</v>
      </c>
      <c r="C31" s="12" t="str">
        <f>IF(LEFT(B31,5)="000 8","X",B31)</f>
        <v>000 2 02 03000 00 0000 151</v>
      </c>
      <c r="D31" s="13">
        <v>713207300</v>
      </c>
      <c r="E31" s="13">
        <v>515383041.32</v>
      </c>
    </row>
    <row r="32" spans="1:5" ht="37.5">
      <c r="A32" s="10" t="s">
        <v>8</v>
      </c>
      <c r="B32" s="11" t="s">
        <v>49</v>
      </c>
      <c r="C32" s="12" t="str">
        <f>IF(LEFT(B32,5)="000 8","X",B32)</f>
        <v>000 2 02 04000 00 0000 151</v>
      </c>
      <c r="D32" s="13">
        <v>358030300</v>
      </c>
      <c r="E32" s="13">
        <v>257889467.83</v>
      </c>
    </row>
    <row r="33" spans="1:5" ht="112.5">
      <c r="A33" s="10" t="s">
        <v>50</v>
      </c>
      <c r="B33" s="11" t="s">
        <v>51</v>
      </c>
      <c r="C33" s="12" t="str">
        <f>IF(LEFT(B33,5)="000 8","X",B33)</f>
        <v>000 2 19 00000 00 0000 000</v>
      </c>
      <c r="D33" s="13"/>
      <c r="E33" s="13">
        <v>-1524872.76</v>
      </c>
    </row>
    <row r="34" spans="1:5" ht="18.75">
      <c r="A34" s="24" t="s">
        <v>128</v>
      </c>
      <c r="B34" s="24"/>
      <c r="C34" s="24"/>
      <c r="D34" s="24"/>
      <c r="E34" s="24"/>
    </row>
    <row r="35" spans="1:5" ht="12.75" customHeight="1">
      <c r="A35" s="18" t="s">
        <v>0</v>
      </c>
      <c r="B35" s="20" t="s">
        <v>2</v>
      </c>
      <c r="C35" s="20" t="s">
        <v>6</v>
      </c>
      <c r="D35" s="22" t="s">
        <v>4</v>
      </c>
      <c r="E35" s="22" t="s">
        <v>1</v>
      </c>
    </row>
    <row r="36" spans="1:5" ht="47.25" customHeight="1">
      <c r="A36" s="19"/>
      <c r="B36" s="21"/>
      <c r="C36" s="21"/>
      <c r="D36" s="23"/>
      <c r="E36" s="23"/>
    </row>
    <row r="37" spans="1:5" ht="18.75">
      <c r="A37" s="5">
        <v>1</v>
      </c>
      <c r="B37" s="6" t="s">
        <v>3</v>
      </c>
      <c r="C37" s="7">
        <v>3</v>
      </c>
      <c r="D37" s="8">
        <v>4</v>
      </c>
      <c r="E37" s="9">
        <v>5</v>
      </c>
    </row>
    <row r="38" spans="1:5" ht="18.75">
      <c r="A38" s="10" t="s">
        <v>52</v>
      </c>
      <c r="B38" s="11" t="s">
        <v>53</v>
      </c>
      <c r="C38" s="12" t="str">
        <f aca="true" t="shared" si="2" ref="C38:C70">IF(OR(LEFT(B38,5)="000 9",LEFT(B38,5)="000 7"),"X",B38)</f>
        <v>X</v>
      </c>
      <c r="D38" s="13">
        <v>1955962300</v>
      </c>
      <c r="E38" s="13">
        <v>1272736890.43</v>
      </c>
    </row>
    <row r="39" spans="1:5" ht="75">
      <c r="A39" s="10" t="s">
        <v>54</v>
      </c>
      <c r="B39" s="11" t="s">
        <v>55</v>
      </c>
      <c r="C39" s="12" t="str">
        <f t="shared" si="2"/>
        <v>000 0102 0000000 000 000</v>
      </c>
      <c r="D39" s="13">
        <v>2373000</v>
      </c>
      <c r="E39" s="13">
        <v>1977791.01</v>
      </c>
    </row>
    <row r="40" spans="1:5" ht="112.5">
      <c r="A40" s="10" t="s">
        <v>56</v>
      </c>
      <c r="B40" s="11" t="s">
        <v>57</v>
      </c>
      <c r="C40" s="12" t="str">
        <f t="shared" si="2"/>
        <v>000 0103 0000000 000 000</v>
      </c>
      <c r="D40" s="13">
        <v>3909300</v>
      </c>
      <c r="E40" s="13">
        <v>2746320.04</v>
      </c>
    </row>
    <row r="41" spans="1:5" ht="150">
      <c r="A41" s="10" t="s">
        <v>58</v>
      </c>
      <c r="B41" s="11" t="s">
        <v>59</v>
      </c>
      <c r="C41" s="12" t="str">
        <f t="shared" si="2"/>
        <v>000 0104 0000000 000 000</v>
      </c>
      <c r="D41" s="13">
        <v>83134300</v>
      </c>
      <c r="E41" s="13">
        <v>52306085.74</v>
      </c>
    </row>
    <row r="42" spans="1:5" ht="18.75">
      <c r="A42" s="10" t="s">
        <v>60</v>
      </c>
      <c r="B42" s="11" t="s">
        <v>61</v>
      </c>
      <c r="C42" s="12" t="str">
        <f t="shared" si="2"/>
        <v>000 0105 0000000 000 000</v>
      </c>
      <c r="D42" s="13">
        <v>2200</v>
      </c>
      <c r="E42" s="13"/>
    </row>
    <row r="43" spans="1:5" ht="112.5">
      <c r="A43" s="10" t="s">
        <v>62</v>
      </c>
      <c r="B43" s="11" t="s">
        <v>63</v>
      </c>
      <c r="C43" s="12" t="str">
        <f t="shared" si="2"/>
        <v>000 0106 0000000 000 000</v>
      </c>
      <c r="D43" s="13">
        <v>26011500</v>
      </c>
      <c r="E43" s="13">
        <v>18811861.4</v>
      </c>
    </row>
    <row r="44" spans="1:5" ht="37.5">
      <c r="A44" s="10" t="s">
        <v>64</v>
      </c>
      <c r="B44" s="11" t="s">
        <v>65</v>
      </c>
      <c r="C44" s="12" t="str">
        <f t="shared" si="2"/>
        <v>000 0107 0000000 000 000</v>
      </c>
      <c r="D44" s="13">
        <v>2864800</v>
      </c>
      <c r="E44" s="13">
        <v>2314393.2</v>
      </c>
    </row>
    <row r="45" spans="1:5" ht="18.75">
      <c r="A45" s="10" t="s">
        <v>66</v>
      </c>
      <c r="B45" s="11" t="s">
        <v>67</v>
      </c>
      <c r="C45" s="12" t="str">
        <f t="shared" si="2"/>
        <v>000 0111 0000000 000 000</v>
      </c>
      <c r="D45" s="13">
        <v>1555500</v>
      </c>
      <c r="E45" s="13"/>
    </row>
    <row r="46" spans="1:5" ht="37.5">
      <c r="A46" s="10" t="s">
        <v>68</v>
      </c>
      <c r="B46" s="11" t="s">
        <v>69</v>
      </c>
      <c r="C46" s="12" t="str">
        <f t="shared" si="2"/>
        <v>000 0113 0000000 000 000</v>
      </c>
      <c r="D46" s="13">
        <v>58173700</v>
      </c>
      <c r="E46" s="13">
        <v>37300456.89</v>
      </c>
    </row>
    <row r="47" spans="1:5" ht="37.5">
      <c r="A47" s="10" t="s">
        <v>70</v>
      </c>
      <c r="B47" s="11" t="s">
        <v>71</v>
      </c>
      <c r="C47" s="12" t="str">
        <f t="shared" si="2"/>
        <v>000 0203 0000000 000 000</v>
      </c>
      <c r="D47" s="13">
        <v>54800</v>
      </c>
      <c r="E47" s="13">
        <v>14537.04</v>
      </c>
    </row>
    <row r="48" spans="1:5" ht="18.75">
      <c r="A48" s="10" t="s">
        <v>72</v>
      </c>
      <c r="B48" s="11" t="s">
        <v>73</v>
      </c>
      <c r="C48" s="12" t="str">
        <f t="shared" si="2"/>
        <v>000 0304 0000000 000 000</v>
      </c>
      <c r="D48" s="13">
        <v>1930300</v>
      </c>
      <c r="E48" s="13">
        <v>1200224.59</v>
      </c>
    </row>
    <row r="49" spans="1:5" ht="93.75">
      <c r="A49" s="10" t="s">
        <v>74</v>
      </c>
      <c r="B49" s="11" t="s">
        <v>75</v>
      </c>
      <c r="C49" s="12" t="str">
        <f t="shared" si="2"/>
        <v>000 0309 0000000 000 000</v>
      </c>
      <c r="D49" s="13">
        <v>8561600</v>
      </c>
      <c r="E49" s="13">
        <v>597498</v>
      </c>
    </row>
    <row r="50" spans="1:5" ht="37.5">
      <c r="A50" s="10" t="s">
        <v>76</v>
      </c>
      <c r="B50" s="11" t="s">
        <v>77</v>
      </c>
      <c r="C50" s="12" t="str">
        <f t="shared" si="2"/>
        <v>000 0402 0000000 000 000</v>
      </c>
      <c r="D50" s="13">
        <v>22454200</v>
      </c>
      <c r="E50" s="13">
        <v>3153051.63</v>
      </c>
    </row>
    <row r="51" spans="1:5" ht="37.5">
      <c r="A51" s="10" t="s">
        <v>78</v>
      </c>
      <c r="B51" s="11" t="s">
        <v>79</v>
      </c>
      <c r="C51" s="12" t="str">
        <f t="shared" si="2"/>
        <v>000 0405 0000000 000 000</v>
      </c>
      <c r="D51" s="13">
        <v>9320300</v>
      </c>
      <c r="E51" s="13">
        <v>8635626</v>
      </c>
    </row>
    <row r="52" spans="1:5" ht="18.75">
      <c r="A52" s="10" t="s">
        <v>80</v>
      </c>
      <c r="B52" s="11" t="s">
        <v>81</v>
      </c>
      <c r="C52" s="12" t="str">
        <f t="shared" si="2"/>
        <v>000 0408 0000000 000 000</v>
      </c>
      <c r="D52" s="13">
        <v>1143000</v>
      </c>
      <c r="E52" s="13">
        <v>372670.07</v>
      </c>
    </row>
    <row r="53" spans="1:5" ht="37.5">
      <c r="A53" s="10" t="s">
        <v>82</v>
      </c>
      <c r="B53" s="11" t="s">
        <v>83</v>
      </c>
      <c r="C53" s="12" t="str">
        <f t="shared" si="2"/>
        <v>000 0409 0000000 000 000</v>
      </c>
      <c r="D53" s="13">
        <v>2466500</v>
      </c>
      <c r="E53" s="13">
        <v>137293.59</v>
      </c>
    </row>
    <row r="54" spans="1:5" ht="37.5">
      <c r="A54" s="10" t="s">
        <v>84</v>
      </c>
      <c r="B54" s="11" t="s">
        <v>85</v>
      </c>
      <c r="C54" s="12" t="str">
        <f t="shared" si="2"/>
        <v>000 0412 0000000 000 000</v>
      </c>
      <c r="D54" s="13">
        <v>166952800</v>
      </c>
      <c r="E54" s="13">
        <v>96429335.18</v>
      </c>
    </row>
    <row r="55" spans="1:5" ht="18.75">
      <c r="A55" s="10" t="s">
        <v>86</v>
      </c>
      <c r="B55" s="11" t="s">
        <v>87</v>
      </c>
      <c r="C55" s="12" t="str">
        <f t="shared" si="2"/>
        <v>000 0501 0000000 000 000</v>
      </c>
      <c r="D55" s="13">
        <v>18543600</v>
      </c>
      <c r="E55" s="13">
        <v>7009396.08</v>
      </c>
    </row>
    <row r="56" spans="1:5" ht="18.75">
      <c r="A56" s="10" t="s">
        <v>88</v>
      </c>
      <c r="B56" s="11" t="s">
        <v>89</v>
      </c>
      <c r="C56" s="12" t="str">
        <f t="shared" si="2"/>
        <v>000 0502 0000000 000 000</v>
      </c>
      <c r="D56" s="13">
        <v>677602400</v>
      </c>
      <c r="E56" s="13">
        <v>501537735.21</v>
      </c>
    </row>
    <row r="57" spans="1:5" ht="18.75">
      <c r="A57" s="10" t="s">
        <v>90</v>
      </c>
      <c r="B57" s="11" t="s">
        <v>91</v>
      </c>
      <c r="C57" s="12" t="str">
        <f t="shared" si="2"/>
        <v>000 0503 0000000 000 000</v>
      </c>
      <c r="D57" s="13">
        <v>8414800</v>
      </c>
      <c r="E57" s="13">
        <v>2977240.81</v>
      </c>
    </row>
    <row r="58" spans="1:5" ht="18.75">
      <c r="A58" s="10" t="s">
        <v>92</v>
      </c>
      <c r="B58" s="11" t="s">
        <v>93</v>
      </c>
      <c r="C58" s="12" t="str">
        <f t="shared" si="2"/>
        <v>000 0701 0000000 000 000</v>
      </c>
      <c r="D58" s="13">
        <v>24598700</v>
      </c>
      <c r="E58" s="13">
        <v>14677793.25</v>
      </c>
    </row>
    <row r="59" spans="1:5" ht="18.75">
      <c r="A59" s="10" t="s">
        <v>94</v>
      </c>
      <c r="B59" s="11" t="s">
        <v>95</v>
      </c>
      <c r="C59" s="12" t="str">
        <f t="shared" si="2"/>
        <v>000 0702 0000000 000 000</v>
      </c>
      <c r="D59" s="13">
        <v>634011300</v>
      </c>
      <c r="E59" s="13">
        <v>401061378.15</v>
      </c>
    </row>
    <row r="60" spans="1:5" ht="37.5">
      <c r="A60" s="10" t="s">
        <v>96</v>
      </c>
      <c r="B60" s="11" t="s">
        <v>97</v>
      </c>
      <c r="C60" s="12" t="str">
        <f t="shared" si="2"/>
        <v>000 0707 0000000 000 000</v>
      </c>
      <c r="D60" s="13">
        <v>197300</v>
      </c>
      <c r="E60" s="13">
        <v>149820</v>
      </c>
    </row>
    <row r="61" spans="1:5" ht="37.5">
      <c r="A61" s="10" t="s">
        <v>98</v>
      </c>
      <c r="B61" s="11" t="s">
        <v>99</v>
      </c>
      <c r="C61" s="12" t="str">
        <f t="shared" si="2"/>
        <v>000 0709 0000000 000 000</v>
      </c>
      <c r="D61" s="13">
        <v>9451700</v>
      </c>
      <c r="E61" s="13">
        <v>4658621.35</v>
      </c>
    </row>
    <row r="62" spans="1:5" ht="18.75">
      <c r="A62" s="10" t="s">
        <v>100</v>
      </c>
      <c r="B62" s="11" t="s">
        <v>101</v>
      </c>
      <c r="C62" s="12" t="str">
        <f t="shared" si="2"/>
        <v>000 0801 0000000 000 000</v>
      </c>
      <c r="D62" s="13">
        <v>89414200</v>
      </c>
      <c r="E62" s="13">
        <v>52022271.56</v>
      </c>
    </row>
    <row r="63" spans="1:5" ht="37.5">
      <c r="A63" s="10" t="s">
        <v>102</v>
      </c>
      <c r="B63" s="11" t="s">
        <v>103</v>
      </c>
      <c r="C63" s="12" t="str">
        <f t="shared" si="2"/>
        <v>000 0901 0000000 000 000</v>
      </c>
      <c r="D63" s="13">
        <v>876600</v>
      </c>
      <c r="E63" s="13">
        <v>666562.91</v>
      </c>
    </row>
    <row r="64" spans="1:5" ht="18.75">
      <c r="A64" s="10" t="s">
        <v>104</v>
      </c>
      <c r="B64" s="11" t="s">
        <v>105</v>
      </c>
      <c r="C64" s="12" t="str">
        <f t="shared" si="2"/>
        <v>000 1001 0000000 000 000</v>
      </c>
      <c r="D64" s="13">
        <v>4928500</v>
      </c>
      <c r="E64" s="13">
        <v>3912042.75</v>
      </c>
    </row>
    <row r="65" spans="1:5" ht="37.5">
      <c r="A65" s="10" t="s">
        <v>106</v>
      </c>
      <c r="B65" s="11" t="s">
        <v>107</v>
      </c>
      <c r="C65" s="12" t="str">
        <f t="shared" si="2"/>
        <v>000 1003 0000000 000 000</v>
      </c>
      <c r="D65" s="13">
        <v>30833500</v>
      </c>
      <c r="E65" s="13">
        <v>15807168.81</v>
      </c>
    </row>
    <row r="66" spans="1:5" ht="18.75">
      <c r="A66" s="10" t="s">
        <v>108</v>
      </c>
      <c r="B66" s="11" t="s">
        <v>109</v>
      </c>
      <c r="C66" s="12" t="str">
        <f t="shared" si="2"/>
        <v>000 1004 0000000 000 000</v>
      </c>
      <c r="D66" s="13">
        <v>4753100</v>
      </c>
      <c r="E66" s="13">
        <v>1252849.83</v>
      </c>
    </row>
    <row r="67" spans="1:5" ht="37.5">
      <c r="A67" s="10" t="s">
        <v>110</v>
      </c>
      <c r="B67" s="11" t="s">
        <v>111</v>
      </c>
      <c r="C67" s="12" t="str">
        <f t="shared" si="2"/>
        <v>000 1006 0000000 000 000</v>
      </c>
      <c r="D67" s="13">
        <v>36726800</v>
      </c>
      <c r="E67" s="13">
        <v>26687401.32</v>
      </c>
    </row>
    <row r="68" spans="1:5" ht="18.75">
      <c r="A68" s="10" t="s">
        <v>112</v>
      </c>
      <c r="B68" s="11" t="s">
        <v>113</v>
      </c>
      <c r="C68" s="12" t="str">
        <f t="shared" si="2"/>
        <v>000 1101 0000000 000 000</v>
      </c>
      <c r="D68" s="13">
        <v>22561000</v>
      </c>
      <c r="E68" s="13">
        <v>12585340.21</v>
      </c>
    </row>
    <row r="69" spans="1:5" ht="18.75">
      <c r="A69" s="10" t="s">
        <v>114</v>
      </c>
      <c r="B69" s="11" t="s">
        <v>115</v>
      </c>
      <c r="C69" s="12" t="str">
        <f t="shared" si="2"/>
        <v>000 1102 0000000 000 000</v>
      </c>
      <c r="D69" s="13">
        <v>2141000</v>
      </c>
      <c r="E69" s="13">
        <v>1734123.81</v>
      </c>
    </row>
    <row r="70" spans="1:5" ht="56.25">
      <c r="A70" s="10" t="s">
        <v>116</v>
      </c>
      <c r="B70" s="11" t="s">
        <v>117</v>
      </c>
      <c r="C70" s="12" t="str">
        <f t="shared" si="2"/>
        <v>X</v>
      </c>
      <c r="D70" s="13">
        <v>-98431300</v>
      </c>
      <c r="E70" s="13">
        <v>-24796175.22</v>
      </c>
    </row>
    <row r="71" spans="1:5" ht="33" customHeight="1">
      <c r="A71" s="16" t="s">
        <v>130</v>
      </c>
      <c r="B71" s="17"/>
      <c r="C71" s="17"/>
      <c r="D71" s="17"/>
      <c r="E71" s="17"/>
    </row>
    <row r="72" spans="1:5" ht="12.75" customHeight="1">
      <c r="A72" s="18" t="s">
        <v>0</v>
      </c>
      <c r="B72" s="20" t="s">
        <v>2</v>
      </c>
      <c r="C72" s="20" t="s">
        <v>5</v>
      </c>
      <c r="D72" s="22" t="s">
        <v>4</v>
      </c>
      <c r="E72" s="22" t="s">
        <v>1</v>
      </c>
    </row>
    <row r="73" spans="1:5" ht="57.75" customHeight="1">
      <c r="A73" s="19"/>
      <c r="B73" s="21"/>
      <c r="C73" s="21"/>
      <c r="D73" s="23"/>
      <c r="E73" s="23"/>
    </row>
    <row r="74" spans="1:5" ht="18.75">
      <c r="A74" s="5">
        <v>1</v>
      </c>
      <c r="B74" s="6" t="s">
        <v>3</v>
      </c>
      <c r="C74" s="7">
        <v>3</v>
      </c>
      <c r="D74" s="8">
        <v>4</v>
      </c>
      <c r="E74" s="9">
        <v>5</v>
      </c>
    </row>
    <row r="75" spans="1:5" ht="37.5">
      <c r="A75" s="10" t="s">
        <v>118</v>
      </c>
      <c r="B75" s="11" t="s">
        <v>119</v>
      </c>
      <c r="C75" s="12" t="str">
        <f>IF(OR(LEFT(B75,5)="000 9",LEFT(B75,5)="000 7"),"X",B75)</f>
        <v>X</v>
      </c>
      <c r="D75" s="13">
        <v>98431300</v>
      </c>
      <c r="E75" s="13">
        <v>24796175.22</v>
      </c>
    </row>
    <row r="76" spans="1:5" ht="131.25">
      <c r="A76" s="10" t="s">
        <v>120</v>
      </c>
      <c r="B76" s="11" t="s">
        <v>121</v>
      </c>
      <c r="C76" s="12" t="str">
        <f>IF(OR(LEFT(B76,5)="000 9",LEFT(B76,5)="000 7"),"X",B76)</f>
        <v>000 01 03 00 00 05 0000 710</v>
      </c>
      <c r="D76" s="13">
        <v>82500000</v>
      </c>
      <c r="E76" s="13">
        <v>82500000</v>
      </c>
    </row>
    <row r="77" spans="1:5" ht="56.25">
      <c r="A77" s="10" t="s">
        <v>122</v>
      </c>
      <c r="B77" s="11" t="s">
        <v>123</v>
      </c>
      <c r="C77" s="12" t="str">
        <f>IF(OR(LEFT(B77,5)="000 9",LEFT(B77,5)="000 7"),"X",B77)</f>
        <v>000 01 05 00 00 00 0000 000</v>
      </c>
      <c r="D77" s="13">
        <v>15931300</v>
      </c>
      <c r="E77" s="13">
        <v>-57703824.78</v>
      </c>
    </row>
    <row r="78" spans="1:5" ht="56.25">
      <c r="A78" s="10" t="s">
        <v>124</v>
      </c>
      <c r="B78" s="11" t="s">
        <v>125</v>
      </c>
      <c r="C78" s="12" t="str">
        <f>IF(OR(LEFT(B78,5)="000 9",LEFT(B78,5)="000 7"),"X",B78)</f>
        <v>000 01 05 02 01 05 0000 510</v>
      </c>
      <c r="D78" s="13">
        <v>-1940031000</v>
      </c>
      <c r="E78" s="13">
        <v>-1370719001.05</v>
      </c>
    </row>
    <row r="79" spans="1:5" ht="56.25">
      <c r="A79" s="10" t="s">
        <v>126</v>
      </c>
      <c r="B79" s="11" t="s">
        <v>127</v>
      </c>
      <c r="C79" s="12" t="str">
        <f>IF(OR(LEFT(B79,5)="000 9",LEFT(B79,5)="000 7"),"X",B79)</f>
        <v>000 01 05 02 01 05 0000 610</v>
      </c>
      <c r="D79" s="13">
        <v>1955962300</v>
      </c>
      <c r="E79" s="13">
        <v>1313015176.27</v>
      </c>
    </row>
  </sheetData>
  <sheetProtection/>
  <mergeCells count="19">
    <mergeCell ref="B35:B36"/>
    <mergeCell ref="A34:E34"/>
    <mergeCell ref="A8:E8"/>
    <mergeCell ref="D35:D36"/>
    <mergeCell ref="E35:E36"/>
    <mergeCell ref="A9:A10"/>
    <mergeCell ref="B9:C10"/>
    <mergeCell ref="D9:D10"/>
    <mergeCell ref="E9:E10"/>
    <mergeCell ref="A1:E1"/>
    <mergeCell ref="A3:E3"/>
    <mergeCell ref="A71:E71"/>
    <mergeCell ref="A72:A73"/>
    <mergeCell ref="C72:C73"/>
    <mergeCell ref="B72:B73"/>
    <mergeCell ref="D72:D73"/>
    <mergeCell ref="E72:E73"/>
    <mergeCell ref="A35:A36"/>
    <mergeCell ref="C35:C36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9" scale="70" r:id="rId1"/>
  <headerFooter alignWithMargins="0">
    <oddFooter>&amp;C&amp;8&amp;P</oddFooter>
  </headerFooter>
  <rowBreaks count="2" manualBreakCount="2">
    <brk id="33" max="255" man="1"/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 </cp:lastModifiedBy>
  <cp:lastPrinted>2011-10-18T21:18:02Z</cp:lastPrinted>
  <dcterms:created xsi:type="dcterms:W3CDTF">1999-06-18T11:49:53Z</dcterms:created>
  <dcterms:modified xsi:type="dcterms:W3CDTF">2011-10-21T03:37:51Z</dcterms:modified>
  <cp:category/>
  <cp:version/>
  <cp:contentType/>
  <cp:contentStatus/>
</cp:coreProperties>
</file>